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cf152e3c470316c/Seethroughmoney - clients/"/>
    </mc:Choice>
  </mc:AlternateContent>
  <xr:revisionPtr revIDLastSave="391" documentId="8_{83444D03-FEE4-4AD4-B167-FFA4D2E1F240}" xr6:coauthVersionLast="47" xr6:coauthVersionMax="47" xr10:uidLastSave="{F7AEE308-DD0A-4A69-9AB6-3AE2B9FFB008}"/>
  <bookViews>
    <workbookView xWindow="-110" yWindow="-110" windowWidth="19420" windowHeight="10300" xr2:uid="{BB71879E-5BB4-4CC1-917F-3F2AB601E1A3}"/>
  </bookViews>
  <sheets>
    <sheet name="Savings goal tracker" sheetId="3" r:id="rId1"/>
    <sheet name="Example savings goal track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3" l="1"/>
  <c r="J58" i="3"/>
  <c r="L57" i="3"/>
  <c r="J57" i="3"/>
  <c r="L56" i="3"/>
  <c r="J56" i="3"/>
  <c r="L55" i="3"/>
  <c r="J55" i="3"/>
  <c r="L54" i="3"/>
  <c r="J54" i="3"/>
  <c r="L53" i="3"/>
  <c r="J53" i="3"/>
  <c r="L52" i="3"/>
  <c r="J52" i="3"/>
  <c r="L51" i="3"/>
  <c r="J51" i="3"/>
  <c r="L50" i="3"/>
  <c r="J50" i="3"/>
  <c r="L49" i="3"/>
  <c r="J49" i="3"/>
  <c r="L48" i="3"/>
  <c r="J48" i="3"/>
  <c r="L47" i="3"/>
  <c r="J47" i="3"/>
  <c r="L46" i="3"/>
  <c r="J46" i="3"/>
  <c r="L45" i="3"/>
  <c r="J45" i="3"/>
  <c r="L44" i="3"/>
  <c r="J44" i="3"/>
  <c r="L43" i="3"/>
  <c r="J43" i="3"/>
  <c r="L42" i="3"/>
  <c r="J42" i="3"/>
  <c r="L41" i="3"/>
  <c r="J41" i="3"/>
  <c r="L40" i="3"/>
  <c r="J40" i="3"/>
  <c r="L39" i="3"/>
  <c r="J39" i="3"/>
  <c r="L38" i="3"/>
  <c r="J38" i="3"/>
  <c r="L37" i="3"/>
  <c r="J37" i="3"/>
  <c r="L36" i="3"/>
  <c r="J36" i="3"/>
  <c r="L35" i="3"/>
  <c r="J35" i="3"/>
  <c r="L34" i="3"/>
  <c r="J34" i="3"/>
  <c r="L33" i="3"/>
  <c r="J33" i="3"/>
  <c r="L32" i="3"/>
  <c r="J32" i="3"/>
  <c r="L31" i="3"/>
  <c r="J31" i="3"/>
  <c r="L30" i="3"/>
  <c r="J30" i="3"/>
  <c r="L29" i="3"/>
  <c r="J29" i="3"/>
  <c r="L28" i="3"/>
  <c r="J28" i="3"/>
  <c r="L27" i="3"/>
  <c r="J27" i="3"/>
  <c r="L26" i="3"/>
  <c r="J26" i="3"/>
  <c r="L25" i="3"/>
  <c r="J25" i="3"/>
  <c r="L24" i="3"/>
  <c r="J24" i="3"/>
  <c r="L23" i="3"/>
  <c r="J23" i="3"/>
  <c r="L22" i="3"/>
  <c r="J22" i="3"/>
  <c r="L21" i="3"/>
  <c r="J21" i="3"/>
  <c r="L20" i="3"/>
  <c r="J20" i="3"/>
  <c r="L19" i="3"/>
  <c r="J19" i="3"/>
  <c r="L18" i="3"/>
  <c r="J18" i="3"/>
  <c r="L17" i="3"/>
  <c r="J17" i="3"/>
  <c r="L16" i="3"/>
  <c r="J16" i="3"/>
  <c r="L15" i="3"/>
  <c r="J15" i="3"/>
  <c r="L14" i="3"/>
  <c r="J14" i="3"/>
  <c r="L13" i="3"/>
  <c r="J13" i="3"/>
  <c r="I12" i="3"/>
  <c r="H12" i="3"/>
  <c r="G12" i="3"/>
  <c r="F12" i="3"/>
  <c r="E12" i="3"/>
  <c r="D12" i="3"/>
  <c r="F10" i="3"/>
  <c r="E10" i="3"/>
  <c r="D10" i="3"/>
  <c r="I9" i="3"/>
  <c r="H9" i="3"/>
  <c r="G9" i="3"/>
  <c r="F9" i="3"/>
  <c r="E9" i="3"/>
  <c r="D9" i="3"/>
  <c r="J8" i="3"/>
  <c r="I8" i="3"/>
  <c r="I10" i="3" s="1"/>
  <c r="H8" i="3"/>
  <c r="H10" i="3" s="1"/>
  <c r="G8" i="3"/>
  <c r="G10" i="3" s="1"/>
  <c r="F8" i="3"/>
  <c r="E8" i="3"/>
  <c r="D8" i="3"/>
  <c r="J7" i="3"/>
  <c r="J9" i="3" s="1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13" i="2"/>
  <c r="J7" i="2"/>
  <c r="J58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13" i="2"/>
  <c r="I12" i="2"/>
  <c r="H12" i="2"/>
  <c r="G12" i="2"/>
  <c r="F12" i="2"/>
  <c r="E12" i="2"/>
  <c r="D12" i="2"/>
  <c r="I8" i="2"/>
  <c r="I10" i="2" s="1"/>
  <c r="H8" i="2"/>
  <c r="H9" i="2" s="1"/>
  <c r="G8" i="2"/>
  <c r="G10" i="2" s="1"/>
  <c r="F8" i="2"/>
  <c r="F9" i="2" s="1"/>
  <c r="E8" i="2"/>
  <c r="E9" i="2" s="1"/>
  <c r="D8" i="2"/>
  <c r="D10" i="2" s="1"/>
  <c r="L15" i="2" l="1"/>
  <c r="L19" i="2"/>
  <c r="L18" i="2"/>
  <c r="L17" i="2"/>
  <c r="L16" i="2"/>
  <c r="L14" i="2"/>
  <c r="L21" i="2"/>
  <c r="L20" i="2"/>
  <c r="J10" i="3"/>
  <c r="I9" i="2"/>
  <c r="G9" i="2"/>
  <c r="J8" i="2"/>
  <c r="J10" i="2" s="1"/>
  <c r="D9" i="2"/>
  <c r="H10" i="2"/>
  <c r="E10" i="2"/>
  <c r="F10" i="2"/>
  <c r="J9" i="2" l="1"/>
</calcChain>
</file>

<file path=xl/sharedStrings.xml><?xml version="1.0" encoding="utf-8"?>
<sst xmlns="http://schemas.openxmlformats.org/spreadsheetml/2006/main" count="44" uniqueCount="27">
  <si>
    <t xml:space="preserve">Savings Goal Tracker </t>
  </si>
  <si>
    <t>Goal Amount</t>
  </si>
  <si>
    <t>TOTAL</t>
  </si>
  <si>
    <t>Year</t>
  </si>
  <si>
    <t xml:space="preserve">Current Balance </t>
  </si>
  <si>
    <t>% Saved</t>
  </si>
  <si>
    <t xml:space="preserve">Remaining </t>
  </si>
  <si>
    <t>Date</t>
  </si>
  <si>
    <t>Description</t>
  </si>
  <si>
    <t>SUBTOTAL</t>
  </si>
  <si>
    <t>BALANCE</t>
  </si>
  <si>
    <t>Starting Balance</t>
  </si>
  <si>
    <t xml:space="preserve">Withdrawal </t>
  </si>
  <si>
    <t>Goal name#1</t>
  </si>
  <si>
    <t>Goal name#2</t>
  </si>
  <si>
    <t>Goal name#3</t>
  </si>
  <si>
    <t>Goal name#4</t>
  </si>
  <si>
    <t>Goal name#5</t>
  </si>
  <si>
    <t>Goal name#6</t>
  </si>
  <si>
    <t>New boiler</t>
  </si>
  <si>
    <t>Spain holiday</t>
  </si>
  <si>
    <t>Road Trip '26</t>
  </si>
  <si>
    <t>Vet bills</t>
  </si>
  <si>
    <t xml:space="preserve">Laptop </t>
  </si>
  <si>
    <t>Car</t>
  </si>
  <si>
    <t xml:space="preserve">Monthly savings </t>
  </si>
  <si>
    <t>Annual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</si>
</sst>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rgb="FFA490BD"/>
      <name val="Aptos Narrow"/>
      <family val="2"/>
      <scheme val="minor"/>
    </font>
    <font>
      <b/>
      <sz val="24"/>
      <color rgb="FF7EB3B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EB3B7"/>
        <bgColor indexed="64"/>
      </patternFill>
    </fill>
    <fill>
      <patternFill patternType="solid">
        <fgColor rgb="FFF1E6D5"/>
        <bgColor indexed="64"/>
      </patternFill>
    </fill>
    <fill>
      <patternFill patternType="solid">
        <fgColor rgb="FFBCCB9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indent="1"/>
    </xf>
    <xf numFmtId="44" fontId="0" fillId="0" borderId="1" xfId="0" applyNumberFormat="1" applyBorder="1"/>
    <xf numFmtId="0" fontId="1" fillId="2" borderId="1" xfId="0" applyFont="1" applyFill="1" applyBorder="1"/>
    <xf numFmtId="44" fontId="0" fillId="0" borderId="1" xfId="0" applyNumberFormat="1" applyBorder="1" applyAlignment="1" applyProtection="1">
      <alignment horizontal="center"/>
      <protection locked="0"/>
    </xf>
    <xf numFmtId="44" fontId="0" fillId="0" borderId="1" xfId="0" applyNumberFormat="1" applyBorder="1" applyProtection="1">
      <protection locked="0"/>
    </xf>
    <xf numFmtId="0" fontId="0" fillId="0" borderId="0" xfId="0" applyAlignment="1">
      <alignment horizontal="right"/>
    </xf>
    <xf numFmtId="16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9" fontId="0" fillId="0" borderId="1" xfId="0" applyNumberFormat="1" applyBorder="1"/>
    <xf numFmtId="44" fontId="0" fillId="4" borderId="1" xfId="0" applyNumberFormat="1" applyFill="1" applyBorder="1"/>
    <xf numFmtId="9" fontId="0" fillId="4" borderId="1" xfId="1" applyFont="1" applyFill="1" applyBorder="1"/>
    <xf numFmtId="0" fontId="1" fillId="4" borderId="1" xfId="0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left" indent="1"/>
      <protection locked="0"/>
    </xf>
    <xf numFmtId="0" fontId="0" fillId="0" borderId="1" xfId="0" applyBorder="1" applyProtection="1">
      <protection locked="0"/>
    </xf>
    <xf numFmtId="0" fontId="0" fillId="0" borderId="1" xfId="0" applyFont="1" applyBorder="1" applyProtection="1">
      <protection locked="0"/>
    </xf>
    <xf numFmtId="14" fontId="0" fillId="0" borderId="1" xfId="0" applyNumberFormat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AA282"/>
      <color rgb="FF7EB3B7"/>
      <color rgb="FFBCCB9E"/>
      <color rgb="FFA490BD"/>
      <color rgb="FF0490BD"/>
      <color rgb="FFF1E6D5"/>
      <color rgb="FF009999"/>
      <color rgb="FF82D5F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0</xdr:row>
      <xdr:rowOff>53340</xdr:rowOff>
    </xdr:from>
    <xdr:to>
      <xdr:col>2</xdr:col>
      <xdr:colOff>2507678</xdr:colOff>
      <xdr:row>2</xdr:row>
      <xdr:rowOff>120015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A172A1-F2CB-48EA-8D3C-FD5B1C73C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53340"/>
          <a:ext cx="3082988" cy="644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0</xdr:row>
      <xdr:rowOff>53340</xdr:rowOff>
    </xdr:from>
    <xdr:to>
      <xdr:col>2</xdr:col>
      <xdr:colOff>2507678</xdr:colOff>
      <xdr:row>2</xdr:row>
      <xdr:rowOff>120015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E0CB5-4FC9-43F9-8E11-473743C08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53340"/>
          <a:ext cx="3082988" cy="6445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3C0D-BE4B-4AAF-9995-5C658598CCFE}">
  <dimension ref="B2:L58"/>
  <sheetViews>
    <sheetView showGridLines="0" tabSelected="1" zoomScale="90" zoomScaleNormal="90" workbookViewId="0">
      <selection activeCell="B13" sqref="B13:B58"/>
    </sheetView>
  </sheetViews>
  <sheetFormatPr defaultRowHeight="14.5" x14ac:dyDescent="0.35"/>
  <cols>
    <col min="1" max="1" width="2.1796875" customWidth="1"/>
    <col min="2" max="2" width="10.08984375" bestFit="1" customWidth="1"/>
    <col min="3" max="3" width="42.36328125" customWidth="1"/>
    <col min="4" max="9" width="13.36328125" customWidth="1"/>
    <col min="10" max="10" width="18" customWidth="1"/>
    <col min="11" max="11" width="5.54296875" customWidth="1"/>
    <col min="12" max="12" width="17.1796875" customWidth="1"/>
  </cols>
  <sheetData>
    <row r="2" spans="2:12" ht="31" x14ac:dyDescent="0.7">
      <c r="E2" s="2" t="s">
        <v>0</v>
      </c>
    </row>
    <row r="3" spans="2:12" ht="14.25" customHeight="1" x14ac:dyDescent="0.7">
      <c r="F3" s="1"/>
    </row>
    <row r="6" spans="2:12" x14ac:dyDescent="0.35">
      <c r="B6" s="12" t="s">
        <v>3</v>
      </c>
      <c r="D6" s="19" t="s">
        <v>13</v>
      </c>
      <c r="E6" s="19" t="s">
        <v>14</v>
      </c>
      <c r="F6" s="19" t="s">
        <v>15</v>
      </c>
      <c r="G6" s="19" t="s">
        <v>16</v>
      </c>
      <c r="H6" s="19" t="s">
        <v>17</v>
      </c>
      <c r="I6" s="19" t="s">
        <v>18</v>
      </c>
      <c r="J6" s="13" t="s">
        <v>2</v>
      </c>
    </row>
    <row r="7" spans="2:12" x14ac:dyDescent="0.35">
      <c r="B7" s="22">
        <v>2025</v>
      </c>
      <c r="C7" s="10" t="s">
        <v>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5">
        <f>SUM(D7:I7)</f>
        <v>0</v>
      </c>
    </row>
    <row r="8" spans="2:12" x14ac:dyDescent="0.35">
      <c r="C8" s="10" t="s">
        <v>4</v>
      </c>
      <c r="D8" s="6">
        <f>SUM(D13:D57)</f>
        <v>0</v>
      </c>
      <c r="E8" s="6">
        <f t="shared" ref="E8:I8" si="0">SUM(E13:E57)</f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15">
        <f>SUM(D8:I8)</f>
        <v>0</v>
      </c>
    </row>
    <row r="9" spans="2:12" x14ac:dyDescent="0.35">
      <c r="C9" s="10" t="s">
        <v>5</v>
      </c>
      <c r="D9" s="14">
        <f>IF(D7=0,0,D8/D7)</f>
        <v>0</v>
      </c>
      <c r="E9" s="14">
        <f>IF(E7=0,0,E8/E7)</f>
        <v>0</v>
      </c>
      <c r="F9" s="14">
        <f>IF(F7=0,0,F8/F7)</f>
        <v>0</v>
      </c>
      <c r="G9" s="14">
        <f>IF(G7=0,0,G8/G7)</f>
        <v>0</v>
      </c>
      <c r="H9" s="14">
        <f>IF(H7=0,0,H8/H7)</f>
        <v>0</v>
      </c>
      <c r="I9" s="14">
        <f>IF(I7=0,0,I8/I7)</f>
        <v>0</v>
      </c>
      <c r="J9" s="16">
        <f>IF(J7=0,0,J8/J7)</f>
        <v>0</v>
      </c>
    </row>
    <row r="10" spans="2:12" x14ac:dyDescent="0.35">
      <c r="C10" s="10" t="s">
        <v>6</v>
      </c>
      <c r="D10" s="11">
        <f>D7-D8</f>
        <v>0</v>
      </c>
      <c r="E10" s="11">
        <f t="shared" ref="E10:I10" si="1">E7-E8</f>
        <v>0</v>
      </c>
      <c r="F10" s="11">
        <f t="shared" si="1"/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5">
        <f>J7-J8</f>
        <v>0</v>
      </c>
    </row>
    <row r="12" spans="2:12" x14ac:dyDescent="0.35">
      <c r="B12" s="7" t="s">
        <v>7</v>
      </c>
      <c r="C12" s="3" t="s">
        <v>8</v>
      </c>
      <c r="D12" s="4" t="str">
        <f>D6</f>
        <v>Goal name#1</v>
      </c>
      <c r="E12" s="4" t="str">
        <f>E6</f>
        <v>Goal name#2</v>
      </c>
      <c r="F12" s="4" t="str">
        <f>F6</f>
        <v>Goal name#3</v>
      </c>
      <c r="G12" s="4" t="str">
        <f>G6</f>
        <v>Goal name#4</v>
      </c>
      <c r="H12" s="4" t="str">
        <f>H6</f>
        <v>Goal name#5</v>
      </c>
      <c r="I12" s="4" t="str">
        <f>I6</f>
        <v>Goal name#6</v>
      </c>
      <c r="J12" s="17" t="s">
        <v>9</v>
      </c>
      <c r="L12" s="17" t="s">
        <v>10</v>
      </c>
    </row>
    <row r="13" spans="2:12" x14ac:dyDescent="0.35">
      <c r="B13" s="23"/>
      <c r="C13" s="5" t="s">
        <v>11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15">
        <f>SUM(D13:I13)</f>
        <v>0</v>
      </c>
      <c r="L13" s="18" t="str">
        <f>IF(NOT(ISBLANK(B13)),SUM($J$12:J13),"-")</f>
        <v>-</v>
      </c>
    </row>
    <row r="14" spans="2:12" x14ac:dyDescent="0.35">
      <c r="B14" s="23"/>
      <c r="C14" s="20"/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15">
        <f t="shared" ref="J14:J58" si="2">SUM(D14:I14)</f>
        <v>0</v>
      </c>
      <c r="L14" s="18" t="str">
        <f>IF(NOT(ISBLANK(B14)),SUM($J$12:J14),"-")</f>
        <v>-</v>
      </c>
    </row>
    <row r="15" spans="2:12" x14ac:dyDescent="0.35">
      <c r="B15" s="23"/>
      <c r="C15" s="20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15">
        <f t="shared" si="2"/>
        <v>0</v>
      </c>
      <c r="L15" s="18" t="str">
        <f>IF(NOT(ISBLANK(B15)),SUM($J$12:J15),"-")</f>
        <v>-</v>
      </c>
    </row>
    <row r="16" spans="2:12" x14ac:dyDescent="0.35">
      <c r="B16" s="23"/>
      <c r="C16" s="20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15">
        <f t="shared" si="2"/>
        <v>0</v>
      </c>
      <c r="L16" s="18" t="str">
        <f>IF(NOT(ISBLANK(B16)),SUM($J$12:J16),"-")</f>
        <v>-</v>
      </c>
    </row>
    <row r="17" spans="2:12" x14ac:dyDescent="0.35">
      <c r="B17" s="23"/>
      <c r="C17" s="20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15">
        <f t="shared" si="2"/>
        <v>0</v>
      </c>
      <c r="L17" s="18" t="str">
        <f>IF(NOT(ISBLANK(B17)),SUM($J$12:J17),"-")</f>
        <v>-</v>
      </c>
    </row>
    <row r="18" spans="2:12" x14ac:dyDescent="0.35">
      <c r="B18" s="23"/>
      <c r="C18" s="20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15">
        <f t="shared" si="2"/>
        <v>0</v>
      </c>
      <c r="L18" s="18" t="str">
        <f>IF(NOT(ISBLANK(B18)),SUM($J$12:J18),"-")</f>
        <v>-</v>
      </c>
    </row>
    <row r="19" spans="2:12" x14ac:dyDescent="0.35">
      <c r="B19" s="21"/>
      <c r="C19" s="20"/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15">
        <f t="shared" si="2"/>
        <v>0</v>
      </c>
      <c r="L19" s="18" t="str">
        <f>IF(NOT(ISBLANK(B19)),SUM($J$12:J19),"-")</f>
        <v>-</v>
      </c>
    </row>
    <row r="20" spans="2:12" x14ac:dyDescent="0.35">
      <c r="B20" s="21"/>
      <c r="C20" s="20"/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15">
        <f t="shared" si="2"/>
        <v>0</v>
      </c>
      <c r="L20" s="18" t="str">
        <f>IF(NOT(ISBLANK(B20)),SUM($J$12:J20),"-")</f>
        <v>-</v>
      </c>
    </row>
    <row r="21" spans="2:12" x14ac:dyDescent="0.35">
      <c r="B21" s="21"/>
      <c r="C21" s="20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15">
        <f t="shared" si="2"/>
        <v>0</v>
      </c>
      <c r="L21" s="18" t="str">
        <f>IF(NOT(ISBLANK(B21)),SUM($J$12:J21),"-")</f>
        <v>-</v>
      </c>
    </row>
    <row r="22" spans="2:12" x14ac:dyDescent="0.35">
      <c r="B22" s="21"/>
      <c r="C22" s="20"/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15">
        <f t="shared" si="2"/>
        <v>0</v>
      </c>
      <c r="L22" s="18" t="str">
        <f>IF(NOT(ISBLANK(B22)),SUM($J$12:J22),"-")</f>
        <v>-</v>
      </c>
    </row>
    <row r="23" spans="2:12" x14ac:dyDescent="0.35">
      <c r="B23" s="21"/>
      <c r="C23" s="20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5">
        <f t="shared" si="2"/>
        <v>0</v>
      </c>
      <c r="L23" s="18" t="str">
        <f>IF(NOT(ISBLANK(B23)),SUM($J$12:J23),"-")</f>
        <v>-</v>
      </c>
    </row>
    <row r="24" spans="2:12" x14ac:dyDescent="0.35">
      <c r="B24" s="21"/>
      <c r="C24" s="20"/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15">
        <f t="shared" si="2"/>
        <v>0</v>
      </c>
      <c r="L24" s="18" t="str">
        <f>IF(NOT(ISBLANK(B24)),SUM($J$12:J24),"-")</f>
        <v>-</v>
      </c>
    </row>
    <row r="25" spans="2:12" x14ac:dyDescent="0.35">
      <c r="B25" s="21"/>
      <c r="C25" s="20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15">
        <f t="shared" si="2"/>
        <v>0</v>
      </c>
      <c r="L25" s="18" t="str">
        <f>IF(NOT(ISBLANK(B25)),SUM($J$12:J25),"-")</f>
        <v>-</v>
      </c>
    </row>
    <row r="26" spans="2:12" x14ac:dyDescent="0.35">
      <c r="B26" s="21"/>
      <c r="C26" s="20"/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15">
        <f t="shared" si="2"/>
        <v>0</v>
      </c>
      <c r="L26" s="18" t="str">
        <f>IF(NOT(ISBLANK(B26)),SUM($J$12:J26),"-")</f>
        <v>-</v>
      </c>
    </row>
    <row r="27" spans="2:12" x14ac:dyDescent="0.35">
      <c r="B27" s="21"/>
      <c r="C27" s="20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15">
        <f t="shared" si="2"/>
        <v>0</v>
      </c>
      <c r="L27" s="18" t="str">
        <f>IF(NOT(ISBLANK(B27)),SUM($J$12:J27),"-")</f>
        <v>-</v>
      </c>
    </row>
    <row r="28" spans="2:12" x14ac:dyDescent="0.35">
      <c r="B28" s="21"/>
      <c r="C28" s="20"/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15">
        <f t="shared" si="2"/>
        <v>0</v>
      </c>
      <c r="L28" s="18" t="str">
        <f>IF(NOT(ISBLANK(B28)),SUM($J$12:J28),"-")</f>
        <v>-</v>
      </c>
    </row>
    <row r="29" spans="2:12" x14ac:dyDescent="0.35">
      <c r="B29" s="21"/>
      <c r="C29" s="20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15">
        <f t="shared" si="2"/>
        <v>0</v>
      </c>
      <c r="L29" s="18" t="str">
        <f>IF(NOT(ISBLANK(B29)),SUM($J$12:J29),"-")</f>
        <v>-</v>
      </c>
    </row>
    <row r="30" spans="2:12" x14ac:dyDescent="0.35">
      <c r="B30" s="21"/>
      <c r="C30" s="20"/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15">
        <f t="shared" si="2"/>
        <v>0</v>
      </c>
      <c r="L30" s="18" t="str">
        <f>IF(NOT(ISBLANK(B30)),SUM($J$12:J30),"-")</f>
        <v>-</v>
      </c>
    </row>
    <row r="31" spans="2:12" x14ac:dyDescent="0.35">
      <c r="B31" s="21"/>
      <c r="C31" s="20"/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15">
        <f t="shared" si="2"/>
        <v>0</v>
      </c>
      <c r="L31" s="18" t="str">
        <f>IF(NOT(ISBLANK(B31)),SUM($J$12:J31),"-")</f>
        <v>-</v>
      </c>
    </row>
    <row r="32" spans="2:12" x14ac:dyDescent="0.35">
      <c r="B32" s="21"/>
      <c r="C32" s="20"/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15">
        <f t="shared" si="2"/>
        <v>0</v>
      </c>
      <c r="L32" s="18" t="str">
        <f>IF(NOT(ISBLANK(B32)),SUM($J$12:J32),"-")</f>
        <v>-</v>
      </c>
    </row>
    <row r="33" spans="2:12" x14ac:dyDescent="0.35">
      <c r="B33" s="21"/>
      <c r="C33" s="20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15">
        <f t="shared" si="2"/>
        <v>0</v>
      </c>
      <c r="L33" s="18" t="str">
        <f>IF(NOT(ISBLANK(B33)),SUM($J$12:J33),"-")</f>
        <v>-</v>
      </c>
    </row>
    <row r="34" spans="2:12" x14ac:dyDescent="0.35">
      <c r="B34" s="21"/>
      <c r="C34" s="20"/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15">
        <f t="shared" si="2"/>
        <v>0</v>
      </c>
      <c r="L34" s="18" t="str">
        <f>IF(NOT(ISBLANK(B34)),SUM($J$12:J34),"-")</f>
        <v>-</v>
      </c>
    </row>
    <row r="35" spans="2:12" x14ac:dyDescent="0.35">
      <c r="B35" s="21"/>
      <c r="C35" s="20"/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15">
        <f t="shared" si="2"/>
        <v>0</v>
      </c>
      <c r="L35" s="18" t="str">
        <f>IF(NOT(ISBLANK(B35)),SUM($J$12:J35),"-")</f>
        <v>-</v>
      </c>
    </row>
    <row r="36" spans="2:12" x14ac:dyDescent="0.35">
      <c r="B36" s="21"/>
      <c r="C36" s="20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15">
        <f t="shared" si="2"/>
        <v>0</v>
      </c>
      <c r="L36" s="18" t="str">
        <f>IF(NOT(ISBLANK(B36)),SUM($J$12:J36),"-")</f>
        <v>-</v>
      </c>
    </row>
    <row r="37" spans="2:12" x14ac:dyDescent="0.35">
      <c r="B37" s="21"/>
      <c r="C37" s="20"/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15">
        <f t="shared" si="2"/>
        <v>0</v>
      </c>
      <c r="L37" s="18" t="str">
        <f>IF(NOT(ISBLANK(B37)),SUM($J$12:J37),"-")</f>
        <v>-</v>
      </c>
    </row>
    <row r="38" spans="2:12" x14ac:dyDescent="0.35">
      <c r="B38" s="21"/>
      <c r="C38" s="20"/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15">
        <f t="shared" si="2"/>
        <v>0</v>
      </c>
      <c r="L38" s="18" t="str">
        <f>IF(NOT(ISBLANK(B38)),SUM($J$12:J38),"-")</f>
        <v>-</v>
      </c>
    </row>
    <row r="39" spans="2:12" x14ac:dyDescent="0.35">
      <c r="B39" s="21"/>
      <c r="C39" s="20"/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15">
        <f t="shared" si="2"/>
        <v>0</v>
      </c>
      <c r="L39" s="18" t="str">
        <f>IF(NOT(ISBLANK(B39)),SUM($J$12:J39),"-")</f>
        <v>-</v>
      </c>
    </row>
    <row r="40" spans="2:12" x14ac:dyDescent="0.35">
      <c r="B40" s="21"/>
      <c r="C40" s="20"/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15">
        <f t="shared" si="2"/>
        <v>0</v>
      </c>
      <c r="L40" s="18" t="str">
        <f>IF(NOT(ISBLANK(B40)),SUM($J$12:J40),"-")</f>
        <v>-</v>
      </c>
    </row>
    <row r="41" spans="2:12" x14ac:dyDescent="0.35">
      <c r="B41" s="21"/>
      <c r="C41" s="20"/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15">
        <f t="shared" si="2"/>
        <v>0</v>
      </c>
      <c r="L41" s="18" t="str">
        <f>IF(NOT(ISBLANK(B41)),SUM($J$12:J41),"-")</f>
        <v>-</v>
      </c>
    </row>
    <row r="42" spans="2:12" x14ac:dyDescent="0.35">
      <c r="B42" s="21"/>
      <c r="C42" s="20"/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15">
        <f t="shared" si="2"/>
        <v>0</v>
      </c>
      <c r="L42" s="18" t="str">
        <f>IF(NOT(ISBLANK(B42)),SUM($J$12:J42),"-")</f>
        <v>-</v>
      </c>
    </row>
    <row r="43" spans="2:12" x14ac:dyDescent="0.35">
      <c r="B43" s="21"/>
      <c r="C43" s="20"/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15">
        <f t="shared" si="2"/>
        <v>0</v>
      </c>
      <c r="L43" s="18" t="str">
        <f>IF(NOT(ISBLANK(B43)),SUM($J$12:J43),"-")</f>
        <v>-</v>
      </c>
    </row>
    <row r="44" spans="2:12" x14ac:dyDescent="0.35">
      <c r="B44" s="21"/>
      <c r="C44" s="20"/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15">
        <f t="shared" si="2"/>
        <v>0</v>
      </c>
      <c r="L44" s="18" t="str">
        <f>IF(NOT(ISBLANK(B44)),SUM($J$12:J44),"-")</f>
        <v>-</v>
      </c>
    </row>
    <row r="45" spans="2:12" x14ac:dyDescent="0.35">
      <c r="B45" s="21"/>
      <c r="C45" s="20"/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15">
        <f t="shared" si="2"/>
        <v>0</v>
      </c>
      <c r="L45" s="18" t="str">
        <f>IF(NOT(ISBLANK(B45)),SUM($J$12:J45),"-")</f>
        <v>-</v>
      </c>
    </row>
    <row r="46" spans="2:12" x14ac:dyDescent="0.35">
      <c r="B46" s="21"/>
      <c r="C46" s="20"/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15">
        <f t="shared" si="2"/>
        <v>0</v>
      </c>
      <c r="L46" s="18" t="str">
        <f>IF(NOT(ISBLANK(B46)),SUM($J$12:J46),"-")</f>
        <v>-</v>
      </c>
    </row>
    <row r="47" spans="2:12" x14ac:dyDescent="0.35">
      <c r="B47" s="21"/>
      <c r="C47" s="20"/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15">
        <f t="shared" si="2"/>
        <v>0</v>
      </c>
      <c r="L47" s="18" t="str">
        <f>IF(NOT(ISBLANK(B47)),SUM($J$12:J47),"-")</f>
        <v>-</v>
      </c>
    </row>
    <row r="48" spans="2:12" x14ac:dyDescent="0.35">
      <c r="B48" s="21"/>
      <c r="C48" s="20"/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15">
        <f t="shared" si="2"/>
        <v>0</v>
      </c>
      <c r="L48" s="18" t="str">
        <f>IF(NOT(ISBLANK(B48)),SUM($J$12:J48),"-")</f>
        <v>-</v>
      </c>
    </row>
    <row r="49" spans="2:12" x14ac:dyDescent="0.35">
      <c r="B49" s="21"/>
      <c r="C49" s="20"/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15">
        <f t="shared" si="2"/>
        <v>0</v>
      </c>
      <c r="L49" s="18" t="str">
        <f>IF(NOT(ISBLANK(B49)),SUM($J$12:J49),"-")</f>
        <v>-</v>
      </c>
    </row>
    <row r="50" spans="2:12" x14ac:dyDescent="0.35">
      <c r="B50" s="21"/>
      <c r="C50" s="20"/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15">
        <f t="shared" si="2"/>
        <v>0</v>
      </c>
      <c r="L50" s="18" t="str">
        <f>IF(NOT(ISBLANK(B50)),SUM($J$12:J50),"-")</f>
        <v>-</v>
      </c>
    </row>
    <row r="51" spans="2:12" x14ac:dyDescent="0.35">
      <c r="B51" s="21"/>
      <c r="C51" s="20"/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15">
        <f t="shared" si="2"/>
        <v>0</v>
      </c>
      <c r="L51" s="18" t="str">
        <f>IF(NOT(ISBLANK(B51)),SUM($J$12:J51),"-")</f>
        <v>-</v>
      </c>
    </row>
    <row r="52" spans="2:12" x14ac:dyDescent="0.35">
      <c r="B52" s="21"/>
      <c r="C52" s="20"/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15">
        <f t="shared" si="2"/>
        <v>0</v>
      </c>
      <c r="L52" s="18" t="str">
        <f>IF(NOT(ISBLANK(B52)),SUM($J$12:J52),"-")</f>
        <v>-</v>
      </c>
    </row>
    <row r="53" spans="2:12" x14ac:dyDescent="0.35">
      <c r="B53" s="21"/>
      <c r="C53" s="20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15">
        <f t="shared" si="2"/>
        <v>0</v>
      </c>
      <c r="L53" s="18" t="str">
        <f>IF(NOT(ISBLANK(B53)),SUM($J$12:J53),"-")</f>
        <v>-</v>
      </c>
    </row>
    <row r="54" spans="2:12" x14ac:dyDescent="0.35">
      <c r="B54" s="21"/>
      <c r="C54" s="20"/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15">
        <f t="shared" si="2"/>
        <v>0</v>
      </c>
      <c r="L54" s="18" t="str">
        <f>IF(NOT(ISBLANK(B54)),SUM($J$12:J54),"-")</f>
        <v>-</v>
      </c>
    </row>
    <row r="55" spans="2:12" x14ac:dyDescent="0.35">
      <c r="B55" s="21"/>
      <c r="C55" s="20"/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15">
        <f t="shared" si="2"/>
        <v>0</v>
      </c>
      <c r="L55" s="18" t="str">
        <f>IF(NOT(ISBLANK(B55)),SUM($J$12:J55),"-")</f>
        <v>-</v>
      </c>
    </row>
    <row r="56" spans="2:12" x14ac:dyDescent="0.35">
      <c r="B56" s="21"/>
      <c r="C56" s="20"/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15">
        <f t="shared" si="2"/>
        <v>0</v>
      </c>
      <c r="L56" s="18" t="str">
        <f>IF(NOT(ISBLANK(B56)),SUM($J$12:J56),"-")</f>
        <v>-</v>
      </c>
    </row>
    <row r="57" spans="2:12" x14ac:dyDescent="0.35">
      <c r="B57" s="21"/>
      <c r="C57" s="20"/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15">
        <f t="shared" si="2"/>
        <v>0</v>
      </c>
      <c r="L57" s="18" t="str">
        <f>IF(NOT(ISBLANK(B57)),SUM($J$12:J57),"-")</f>
        <v>-</v>
      </c>
    </row>
    <row r="58" spans="2:12" x14ac:dyDescent="0.35">
      <c r="B58" s="21"/>
      <c r="C58" s="20"/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15">
        <f t="shared" si="2"/>
        <v>0</v>
      </c>
      <c r="L58" s="18" t="str">
        <f>IF(NOT(ISBLANK(B58)),SUM($J$12:J58),"-")</f>
        <v>-</v>
      </c>
    </row>
  </sheetData>
  <sheetProtection algorithmName="SHA-512" hashValue="lTDejRJHvYVdJ2N37BIECwycF43Str308wlWZpiblcY+kmyj0t8eqlkX8lXVSeIofo5+DFJI7Wa2XjrHBCITxA==" saltValue="PNxPyUCgjO9oD6204pVriA==" spinCount="100000" sheet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030C-890C-46D0-858C-214C4700EA45}">
  <dimension ref="B2:L58"/>
  <sheetViews>
    <sheetView showGridLines="0" zoomScale="90" zoomScaleNormal="90" workbookViewId="0">
      <selection activeCell="G15" sqref="G15"/>
    </sheetView>
  </sheetViews>
  <sheetFormatPr defaultRowHeight="14.5" x14ac:dyDescent="0.35"/>
  <cols>
    <col min="1" max="1" width="2.1796875" customWidth="1"/>
    <col min="2" max="2" width="10.08984375" bestFit="1" customWidth="1"/>
    <col min="3" max="3" width="42.36328125" customWidth="1"/>
    <col min="4" max="9" width="13.36328125" customWidth="1"/>
    <col min="10" max="10" width="18" customWidth="1"/>
    <col min="11" max="11" width="5.54296875" customWidth="1"/>
    <col min="12" max="12" width="17.1796875" customWidth="1"/>
  </cols>
  <sheetData>
    <row r="2" spans="2:12" ht="31" x14ac:dyDescent="0.7">
      <c r="E2" s="2" t="s">
        <v>0</v>
      </c>
    </row>
    <row r="3" spans="2:12" ht="14.25" customHeight="1" x14ac:dyDescent="0.7">
      <c r="F3" s="1"/>
    </row>
    <row r="6" spans="2:12" x14ac:dyDescent="0.35">
      <c r="B6" s="12" t="s">
        <v>3</v>
      </c>
      <c r="D6" s="19" t="s">
        <v>24</v>
      </c>
      <c r="E6" s="19" t="s">
        <v>20</v>
      </c>
      <c r="F6" s="19" t="s">
        <v>19</v>
      </c>
      <c r="G6" s="19" t="s">
        <v>21</v>
      </c>
      <c r="H6" s="19" t="s">
        <v>22</v>
      </c>
      <c r="I6" s="19" t="s">
        <v>23</v>
      </c>
      <c r="J6" s="13" t="s">
        <v>2</v>
      </c>
    </row>
    <row r="7" spans="2:12" x14ac:dyDescent="0.35">
      <c r="B7" s="22">
        <v>2025</v>
      </c>
      <c r="C7" s="10" t="s">
        <v>1</v>
      </c>
      <c r="D7" s="9">
        <v>10000</v>
      </c>
      <c r="E7" s="9">
        <v>1500</v>
      </c>
      <c r="F7" s="9">
        <v>4000</v>
      </c>
      <c r="G7" s="9">
        <v>2500</v>
      </c>
      <c r="H7" s="9">
        <v>1200</v>
      </c>
      <c r="I7" s="9">
        <v>1000</v>
      </c>
      <c r="J7" s="15">
        <f>SUM(D7:I7)</f>
        <v>20200</v>
      </c>
    </row>
    <row r="8" spans="2:12" x14ac:dyDescent="0.35">
      <c r="C8" s="10" t="s">
        <v>4</v>
      </c>
      <c r="D8" s="6">
        <f>SUM(D13:D57)</f>
        <v>6170</v>
      </c>
      <c r="E8" s="6">
        <f t="shared" ref="E8:I8" si="0">SUM(E13:E57)</f>
        <v>340</v>
      </c>
      <c r="F8" s="6">
        <f t="shared" si="0"/>
        <v>820</v>
      </c>
      <c r="G8" s="6">
        <f t="shared" si="0"/>
        <v>268</v>
      </c>
      <c r="H8" s="6">
        <f t="shared" si="0"/>
        <v>383.22</v>
      </c>
      <c r="I8" s="6">
        <f t="shared" si="0"/>
        <v>343.87</v>
      </c>
      <c r="J8" s="15">
        <f>SUM(D8:I8)</f>
        <v>8325.09</v>
      </c>
    </row>
    <row r="9" spans="2:12" x14ac:dyDescent="0.35">
      <c r="C9" s="10" t="s">
        <v>5</v>
      </c>
      <c r="D9" s="14">
        <f>IF(D7=0,0,D8/D7)</f>
        <v>0.61699999999999999</v>
      </c>
      <c r="E9" s="14">
        <f>IF(E7=0,0,E8/E7)</f>
        <v>0.22666666666666666</v>
      </c>
      <c r="F9" s="14">
        <f>IF(F7=0,0,F8/F7)</f>
        <v>0.20499999999999999</v>
      </c>
      <c r="G9" s="14">
        <f>IF(G7=0,0,G8/G7)</f>
        <v>0.1072</v>
      </c>
      <c r="H9" s="14">
        <f>IF(H7=0,0,H8/H7)</f>
        <v>0.31935000000000002</v>
      </c>
      <c r="I9" s="14">
        <f>IF(I7=0,0,I8/I7)</f>
        <v>0.34387000000000001</v>
      </c>
      <c r="J9" s="16">
        <f>IF(J7=0,0,J8/J7)</f>
        <v>0.41213316831683167</v>
      </c>
    </row>
    <row r="10" spans="2:12" x14ac:dyDescent="0.35">
      <c r="C10" s="10" t="s">
        <v>6</v>
      </c>
      <c r="D10" s="11">
        <f>D7-D8</f>
        <v>3830</v>
      </c>
      <c r="E10" s="11">
        <f t="shared" ref="E10:I10" si="1">E7-E8</f>
        <v>1160</v>
      </c>
      <c r="F10" s="11">
        <f t="shared" si="1"/>
        <v>3180</v>
      </c>
      <c r="G10" s="11">
        <f t="shared" si="1"/>
        <v>2232</v>
      </c>
      <c r="H10" s="11">
        <f t="shared" si="1"/>
        <v>816.78</v>
      </c>
      <c r="I10" s="11">
        <f t="shared" si="1"/>
        <v>656.13</v>
      </c>
      <c r="J10" s="15">
        <f>J7-J8</f>
        <v>11874.91</v>
      </c>
    </row>
    <row r="12" spans="2:12" x14ac:dyDescent="0.35">
      <c r="B12" s="7" t="s">
        <v>7</v>
      </c>
      <c r="C12" s="3" t="s">
        <v>8</v>
      </c>
      <c r="D12" s="4" t="str">
        <f>D6</f>
        <v>Car</v>
      </c>
      <c r="E12" s="4" t="str">
        <f>E6</f>
        <v>Spain holiday</v>
      </c>
      <c r="F12" s="4" t="str">
        <f>F6</f>
        <v>New boiler</v>
      </c>
      <c r="G12" s="4" t="str">
        <f>G6</f>
        <v>Road Trip '26</v>
      </c>
      <c r="H12" s="4" t="str">
        <f>H6</f>
        <v>Vet bills</v>
      </c>
      <c r="I12" s="4" t="str">
        <f>I6</f>
        <v xml:space="preserve">Laptop </v>
      </c>
      <c r="J12" s="17" t="s">
        <v>9</v>
      </c>
      <c r="L12" s="17" t="s">
        <v>10</v>
      </c>
    </row>
    <row r="13" spans="2:12" x14ac:dyDescent="0.35">
      <c r="B13" s="23">
        <v>45658</v>
      </c>
      <c r="C13" s="5" t="s">
        <v>11</v>
      </c>
      <c r="D13" s="8">
        <v>5000</v>
      </c>
      <c r="E13" s="8">
        <v>200</v>
      </c>
      <c r="F13" s="8">
        <v>500</v>
      </c>
      <c r="G13" s="8">
        <v>240</v>
      </c>
      <c r="H13" s="8">
        <v>200</v>
      </c>
      <c r="I13" s="8">
        <v>100</v>
      </c>
      <c r="J13" s="15">
        <f>SUM(D13:I13)</f>
        <v>6240</v>
      </c>
      <c r="L13" s="18">
        <f>IF(NOT(ISBLANK(B13)),SUM($J$12:J13),"-")</f>
        <v>6240</v>
      </c>
    </row>
    <row r="14" spans="2:12" x14ac:dyDescent="0.35">
      <c r="B14" s="23">
        <v>45659</v>
      </c>
      <c r="C14" s="20" t="s">
        <v>26</v>
      </c>
      <c r="D14" s="8">
        <v>450</v>
      </c>
      <c r="E14" s="8">
        <v>10</v>
      </c>
      <c r="F14" s="8">
        <v>20</v>
      </c>
      <c r="G14" s="8">
        <v>8</v>
      </c>
      <c r="H14" s="8">
        <v>3.22</v>
      </c>
      <c r="I14" s="8">
        <v>3.87</v>
      </c>
      <c r="J14" s="15">
        <f t="shared" ref="J14:J57" si="2">SUM(D14:I14)</f>
        <v>495.09000000000003</v>
      </c>
      <c r="L14" s="18">
        <f>IF(NOT(ISBLANK(B14)),SUM($J$12:J14),"-")</f>
        <v>6735.09</v>
      </c>
    </row>
    <row r="15" spans="2:12" x14ac:dyDescent="0.35">
      <c r="B15" s="23">
        <v>45660</v>
      </c>
      <c r="C15" s="20" t="s">
        <v>25</v>
      </c>
      <c r="D15" s="8">
        <v>120</v>
      </c>
      <c r="E15" s="8">
        <v>20</v>
      </c>
      <c r="F15" s="8">
        <v>50</v>
      </c>
      <c r="G15" s="8">
        <v>25</v>
      </c>
      <c r="H15" s="8">
        <v>30</v>
      </c>
      <c r="I15" s="8">
        <v>40</v>
      </c>
      <c r="J15" s="15">
        <f t="shared" si="2"/>
        <v>285</v>
      </c>
      <c r="L15" s="18">
        <f>IF(NOT(ISBLANK(B15)),SUM($J$12:J15),"-")</f>
        <v>7020.09</v>
      </c>
    </row>
    <row r="16" spans="2:12" x14ac:dyDescent="0.35">
      <c r="B16" s="23">
        <v>45691</v>
      </c>
      <c r="C16" s="20" t="s">
        <v>25</v>
      </c>
      <c r="D16" s="8">
        <v>120</v>
      </c>
      <c r="E16" s="8">
        <v>20</v>
      </c>
      <c r="F16" s="8">
        <v>50</v>
      </c>
      <c r="G16" s="8">
        <v>25</v>
      </c>
      <c r="H16" s="8">
        <v>30</v>
      </c>
      <c r="I16" s="8">
        <v>40</v>
      </c>
      <c r="J16" s="15">
        <f t="shared" si="2"/>
        <v>285</v>
      </c>
      <c r="L16" s="18">
        <f>IF(NOT(ISBLANK(B16)),SUM($J$12:J16),"-")</f>
        <v>7305.09</v>
      </c>
    </row>
    <row r="17" spans="2:12" x14ac:dyDescent="0.35">
      <c r="B17" s="23">
        <v>45719</v>
      </c>
      <c r="C17" s="20" t="s">
        <v>25</v>
      </c>
      <c r="D17" s="8">
        <v>120</v>
      </c>
      <c r="E17" s="8">
        <v>20</v>
      </c>
      <c r="F17" s="8">
        <v>50</v>
      </c>
      <c r="G17" s="8">
        <v>25</v>
      </c>
      <c r="H17" s="8">
        <v>30</v>
      </c>
      <c r="I17" s="8">
        <v>40</v>
      </c>
      <c r="J17" s="15">
        <f t="shared" si="2"/>
        <v>285</v>
      </c>
      <c r="L17" s="18">
        <f>IF(NOT(ISBLANK(B17)),SUM($J$12:J17),"-")</f>
        <v>7590.09</v>
      </c>
    </row>
    <row r="18" spans="2:12" x14ac:dyDescent="0.35">
      <c r="B18" s="23">
        <v>45721</v>
      </c>
      <c r="C18" s="20" t="s">
        <v>12</v>
      </c>
      <c r="D18" s="8">
        <v>0</v>
      </c>
      <c r="E18" s="8">
        <v>0</v>
      </c>
      <c r="F18" s="8">
        <v>0</v>
      </c>
      <c r="G18" s="8">
        <v>-100</v>
      </c>
      <c r="H18" s="8">
        <v>0</v>
      </c>
      <c r="I18" s="8">
        <v>0</v>
      </c>
      <c r="J18" s="15">
        <f t="shared" si="2"/>
        <v>-100</v>
      </c>
      <c r="L18" s="18">
        <f>IF(NOT(ISBLANK(B18)),SUM($J$12:J18),"-")</f>
        <v>7490.09</v>
      </c>
    </row>
    <row r="19" spans="2:12" x14ac:dyDescent="0.35">
      <c r="B19" s="23">
        <v>45750</v>
      </c>
      <c r="C19" s="20" t="s">
        <v>25</v>
      </c>
      <c r="D19" s="8">
        <v>120</v>
      </c>
      <c r="E19" s="8">
        <v>20</v>
      </c>
      <c r="F19" s="8">
        <v>50</v>
      </c>
      <c r="G19" s="8">
        <v>15</v>
      </c>
      <c r="H19" s="8">
        <v>30</v>
      </c>
      <c r="I19" s="8">
        <v>40</v>
      </c>
      <c r="J19" s="15">
        <f t="shared" si="2"/>
        <v>275</v>
      </c>
      <c r="L19" s="18">
        <f>IF(NOT(ISBLANK(B19)),SUM($J$12:J19),"-")</f>
        <v>7765.09</v>
      </c>
    </row>
    <row r="20" spans="2:12" x14ac:dyDescent="0.35">
      <c r="B20" s="23">
        <v>45780</v>
      </c>
      <c r="C20" s="20" t="s">
        <v>25</v>
      </c>
      <c r="D20" s="8">
        <v>120</v>
      </c>
      <c r="E20" s="8">
        <v>30</v>
      </c>
      <c r="F20" s="8">
        <v>50</v>
      </c>
      <c r="G20" s="8">
        <v>15</v>
      </c>
      <c r="H20" s="8">
        <v>30</v>
      </c>
      <c r="I20" s="8">
        <v>40</v>
      </c>
      <c r="J20" s="15">
        <f t="shared" si="2"/>
        <v>285</v>
      </c>
      <c r="L20" s="18">
        <f>IF(NOT(ISBLANK(B20)),SUM($J$12:J20),"-")</f>
        <v>8050.09</v>
      </c>
    </row>
    <row r="21" spans="2:12" x14ac:dyDescent="0.35">
      <c r="B21" s="23">
        <v>45811</v>
      </c>
      <c r="C21" s="20" t="s">
        <v>25</v>
      </c>
      <c r="D21" s="8">
        <v>120</v>
      </c>
      <c r="E21" s="8">
        <v>20</v>
      </c>
      <c r="F21" s="8">
        <v>50</v>
      </c>
      <c r="G21" s="8">
        <v>15</v>
      </c>
      <c r="H21" s="8">
        <v>30</v>
      </c>
      <c r="I21" s="8">
        <v>40</v>
      </c>
      <c r="J21" s="15">
        <f t="shared" si="2"/>
        <v>275</v>
      </c>
      <c r="L21" s="18">
        <f>IF(NOT(ISBLANK(B21)),SUM($J$12:J21),"-")</f>
        <v>8325.09</v>
      </c>
    </row>
    <row r="22" spans="2:12" x14ac:dyDescent="0.35">
      <c r="B22" s="21"/>
      <c r="C22" s="20"/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15">
        <f t="shared" si="2"/>
        <v>0</v>
      </c>
      <c r="L22" s="18" t="str">
        <f>IF(NOT(ISBLANK(B22)),SUM($J$12:J22),"-")</f>
        <v>-</v>
      </c>
    </row>
    <row r="23" spans="2:12" x14ac:dyDescent="0.35">
      <c r="B23" s="21"/>
      <c r="C23" s="20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5">
        <f t="shared" si="2"/>
        <v>0</v>
      </c>
      <c r="L23" s="18" t="str">
        <f>IF(NOT(ISBLANK(B23)),SUM($J$12:J23),"-")</f>
        <v>-</v>
      </c>
    </row>
    <row r="24" spans="2:12" x14ac:dyDescent="0.35">
      <c r="B24" s="21"/>
      <c r="C24" s="20"/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15">
        <f t="shared" si="2"/>
        <v>0</v>
      </c>
      <c r="L24" s="18" t="str">
        <f>IF(NOT(ISBLANK(B24)),SUM($J$12:J24),"-")</f>
        <v>-</v>
      </c>
    </row>
    <row r="25" spans="2:12" x14ac:dyDescent="0.35">
      <c r="B25" s="21"/>
      <c r="C25" s="20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15">
        <f t="shared" si="2"/>
        <v>0</v>
      </c>
      <c r="L25" s="18" t="str">
        <f>IF(NOT(ISBLANK(B25)),SUM($J$12:J25),"-")</f>
        <v>-</v>
      </c>
    </row>
    <row r="26" spans="2:12" x14ac:dyDescent="0.35">
      <c r="B26" s="21"/>
      <c r="C26" s="20"/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15">
        <f t="shared" si="2"/>
        <v>0</v>
      </c>
      <c r="L26" s="18" t="str">
        <f>IF(NOT(ISBLANK(B26)),SUM($J$12:J26),"-")</f>
        <v>-</v>
      </c>
    </row>
    <row r="27" spans="2:12" x14ac:dyDescent="0.35">
      <c r="B27" s="21"/>
      <c r="C27" s="20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15">
        <f t="shared" si="2"/>
        <v>0</v>
      </c>
      <c r="L27" s="18" t="str">
        <f>IF(NOT(ISBLANK(B27)),SUM($J$12:J27),"-")</f>
        <v>-</v>
      </c>
    </row>
    <row r="28" spans="2:12" x14ac:dyDescent="0.35">
      <c r="B28" s="21"/>
      <c r="C28" s="20"/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15">
        <f t="shared" si="2"/>
        <v>0</v>
      </c>
      <c r="L28" s="18" t="str">
        <f>IF(NOT(ISBLANK(B28)),SUM($J$12:J28),"-")</f>
        <v>-</v>
      </c>
    </row>
    <row r="29" spans="2:12" x14ac:dyDescent="0.35">
      <c r="B29" s="21"/>
      <c r="C29" s="20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15">
        <f t="shared" si="2"/>
        <v>0</v>
      </c>
      <c r="L29" s="18" t="str">
        <f>IF(NOT(ISBLANK(B29)),SUM($J$12:J29),"-")</f>
        <v>-</v>
      </c>
    </row>
    <row r="30" spans="2:12" x14ac:dyDescent="0.35">
      <c r="B30" s="21"/>
      <c r="C30" s="20"/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15">
        <f t="shared" si="2"/>
        <v>0</v>
      </c>
      <c r="L30" s="18" t="str">
        <f>IF(NOT(ISBLANK(B30)),SUM($J$12:J30),"-")</f>
        <v>-</v>
      </c>
    </row>
    <row r="31" spans="2:12" x14ac:dyDescent="0.35">
      <c r="B31" s="21"/>
      <c r="C31" s="20"/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15">
        <f t="shared" si="2"/>
        <v>0</v>
      </c>
      <c r="L31" s="18" t="str">
        <f>IF(NOT(ISBLANK(B31)),SUM($J$12:J31),"-")</f>
        <v>-</v>
      </c>
    </row>
    <row r="32" spans="2:12" x14ac:dyDescent="0.35">
      <c r="B32" s="21"/>
      <c r="C32" s="20"/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15">
        <f t="shared" si="2"/>
        <v>0</v>
      </c>
      <c r="L32" s="18" t="str">
        <f>IF(NOT(ISBLANK(B32)),SUM($J$12:J32),"-")</f>
        <v>-</v>
      </c>
    </row>
    <row r="33" spans="2:12" x14ac:dyDescent="0.35">
      <c r="B33" s="21"/>
      <c r="C33" s="20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15">
        <f t="shared" si="2"/>
        <v>0</v>
      </c>
      <c r="L33" s="18" t="str">
        <f>IF(NOT(ISBLANK(B33)),SUM($J$12:J33),"-")</f>
        <v>-</v>
      </c>
    </row>
    <row r="34" spans="2:12" x14ac:dyDescent="0.35">
      <c r="B34" s="21"/>
      <c r="C34" s="20"/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15">
        <f t="shared" si="2"/>
        <v>0</v>
      </c>
      <c r="L34" s="18" t="str">
        <f>IF(NOT(ISBLANK(B34)),SUM($J$12:J34),"-")</f>
        <v>-</v>
      </c>
    </row>
    <row r="35" spans="2:12" x14ac:dyDescent="0.35">
      <c r="B35" s="21"/>
      <c r="C35" s="20"/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15">
        <f t="shared" si="2"/>
        <v>0</v>
      </c>
      <c r="L35" s="18" t="str">
        <f>IF(NOT(ISBLANK(B35)),SUM($J$12:J35),"-")</f>
        <v>-</v>
      </c>
    </row>
    <row r="36" spans="2:12" x14ac:dyDescent="0.35">
      <c r="B36" s="21"/>
      <c r="C36" s="20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15">
        <f t="shared" si="2"/>
        <v>0</v>
      </c>
      <c r="L36" s="18" t="str">
        <f>IF(NOT(ISBLANK(B36)),SUM($J$12:J36),"-")</f>
        <v>-</v>
      </c>
    </row>
    <row r="37" spans="2:12" x14ac:dyDescent="0.35">
      <c r="B37" s="21"/>
      <c r="C37" s="20"/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15">
        <f t="shared" si="2"/>
        <v>0</v>
      </c>
      <c r="L37" s="18" t="str">
        <f>IF(NOT(ISBLANK(B37)),SUM($J$12:J37),"-")</f>
        <v>-</v>
      </c>
    </row>
    <row r="38" spans="2:12" x14ac:dyDescent="0.35">
      <c r="B38" s="21"/>
      <c r="C38" s="20"/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15">
        <f t="shared" si="2"/>
        <v>0</v>
      </c>
      <c r="L38" s="18" t="str">
        <f>IF(NOT(ISBLANK(B38)),SUM($J$12:J38),"-")</f>
        <v>-</v>
      </c>
    </row>
    <row r="39" spans="2:12" x14ac:dyDescent="0.35">
      <c r="B39" s="21"/>
      <c r="C39" s="20"/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15">
        <f t="shared" si="2"/>
        <v>0</v>
      </c>
      <c r="L39" s="18" t="str">
        <f>IF(NOT(ISBLANK(B39)),SUM($J$12:J39),"-")</f>
        <v>-</v>
      </c>
    </row>
    <row r="40" spans="2:12" x14ac:dyDescent="0.35">
      <c r="B40" s="21"/>
      <c r="C40" s="20"/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15">
        <f t="shared" si="2"/>
        <v>0</v>
      </c>
      <c r="L40" s="18" t="str">
        <f>IF(NOT(ISBLANK(B40)),SUM($J$12:J40),"-")</f>
        <v>-</v>
      </c>
    </row>
    <row r="41" spans="2:12" x14ac:dyDescent="0.35">
      <c r="B41" s="21"/>
      <c r="C41" s="20"/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15">
        <f t="shared" si="2"/>
        <v>0</v>
      </c>
      <c r="L41" s="18" t="str">
        <f>IF(NOT(ISBLANK(B41)),SUM($J$12:J41),"-")</f>
        <v>-</v>
      </c>
    </row>
    <row r="42" spans="2:12" x14ac:dyDescent="0.35">
      <c r="B42" s="21"/>
      <c r="C42" s="20"/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15">
        <f t="shared" si="2"/>
        <v>0</v>
      </c>
      <c r="L42" s="18" t="str">
        <f>IF(NOT(ISBLANK(B42)),SUM($J$12:J42),"-")</f>
        <v>-</v>
      </c>
    </row>
    <row r="43" spans="2:12" x14ac:dyDescent="0.35">
      <c r="B43" s="21"/>
      <c r="C43" s="20"/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15">
        <f t="shared" si="2"/>
        <v>0</v>
      </c>
      <c r="L43" s="18" t="str">
        <f>IF(NOT(ISBLANK(B43)),SUM($J$12:J43),"-")</f>
        <v>-</v>
      </c>
    </row>
    <row r="44" spans="2:12" x14ac:dyDescent="0.35">
      <c r="B44" s="21"/>
      <c r="C44" s="20"/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15">
        <f t="shared" si="2"/>
        <v>0</v>
      </c>
      <c r="L44" s="18" t="str">
        <f>IF(NOT(ISBLANK(B44)),SUM($J$12:J44),"-")</f>
        <v>-</v>
      </c>
    </row>
    <row r="45" spans="2:12" x14ac:dyDescent="0.35">
      <c r="B45" s="21"/>
      <c r="C45" s="20"/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15">
        <f t="shared" si="2"/>
        <v>0</v>
      </c>
      <c r="L45" s="18" t="str">
        <f>IF(NOT(ISBLANK(B45)),SUM($J$12:J45),"-")</f>
        <v>-</v>
      </c>
    </row>
    <row r="46" spans="2:12" x14ac:dyDescent="0.35">
      <c r="B46" s="21"/>
      <c r="C46" s="20"/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15">
        <f t="shared" si="2"/>
        <v>0</v>
      </c>
      <c r="L46" s="18" t="str">
        <f>IF(NOT(ISBLANK(B46)),SUM($J$12:J46),"-")</f>
        <v>-</v>
      </c>
    </row>
    <row r="47" spans="2:12" x14ac:dyDescent="0.35">
      <c r="B47" s="21"/>
      <c r="C47" s="20"/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15">
        <f t="shared" si="2"/>
        <v>0</v>
      </c>
      <c r="L47" s="18" t="str">
        <f>IF(NOT(ISBLANK(B47)),SUM($J$12:J47),"-")</f>
        <v>-</v>
      </c>
    </row>
    <row r="48" spans="2:12" x14ac:dyDescent="0.35">
      <c r="B48" s="21"/>
      <c r="C48" s="20"/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15">
        <f t="shared" si="2"/>
        <v>0</v>
      </c>
      <c r="L48" s="18" t="str">
        <f>IF(NOT(ISBLANK(B48)),SUM($J$12:J48),"-")</f>
        <v>-</v>
      </c>
    </row>
    <row r="49" spans="2:12" x14ac:dyDescent="0.35">
      <c r="B49" s="21"/>
      <c r="C49" s="20"/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15">
        <f t="shared" si="2"/>
        <v>0</v>
      </c>
      <c r="L49" s="18" t="str">
        <f>IF(NOT(ISBLANK(B49)),SUM($J$12:J49),"-")</f>
        <v>-</v>
      </c>
    </row>
    <row r="50" spans="2:12" x14ac:dyDescent="0.35">
      <c r="B50" s="21"/>
      <c r="C50" s="20"/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15">
        <f t="shared" si="2"/>
        <v>0</v>
      </c>
      <c r="L50" s="18" t="str">
        <f>IF(NOT(ISBLANK(B50)),SUM($J$12:J50),"-")</f>
        <v>-</v>
      </c>
    </row>
    <row r="51" spans="2:12" x14ac:dyDescent="0.35">
      <c r="B51" s="21"/>
      <c r="C51" s="20"/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15">
        <f t="shared" si="2"/>
        <v>0</v>
      </c>
      <c r="L51" s="18" t="str">
        <f>IF(NOT(ISBLANK(B51)),SUM($J$12:J51),"-")</f>
        <v>-</v>
      </c>
    </row>
    <row r="52" spans="2:12" x14ac:dyDescent="0.35">
      <c r="B52" s="21"/>
      <c r="C52" s="20"/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15">
        <f t="shared" si="2"/>
        <v>0</v>
      </c>
      <c r="L52" s="18" t="str">
        <f>IF(NOT(ISBLANK(B52)),SUM($J$12:J52),"-")</f>
        <v>-</v>
      </c>
    </row>
    <row r="53" spans="2:12" x14ac:dyDescent="0.35">
      <c r="B53" s="21"/>
      <c r="C53" s="20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15">
        <f t="shared" si="2"/>
        <v>0</v>
      </c>
      <c r="L53" s="18" t="str">
        <f>IF(NOT(ISBLANK(B53)),SUM($J$12:J53),"-")</f>
        <v>-</v>
      </c>
    </row>
    <row r="54" spans="2:12" x14ac:dyDescent="0.35">
      <c r="B54" s="21"/>
      <c r="C54" s="20"/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15">
        <f t="shared" si="2"/>
        <v>0</v>
      </c>
      <c r="L54" s="18" t="str">
        <f>IF(NOT(ISBLANK(B54)),SUM($J$12:J54),"-")</f>
        <v>-</v>
      </c>
    </row>
    <row r="55" spans="2:12" x14ac:dyDescent="0.35">
      <c r="B55" s="21"/>
      <c r="C55" s="20"/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15">
        <f t="shared" si="2"/>
        <v>0</v>
      </c>
      <c r="L55" s="18" t="str">
        <f>IF(NOT(ISBLANK(B55)),SUM($J$12:J55),"-")</f>
        <v>-</v>
      </c>
    </row>
    <row r="56" spans="2:12" x14ac:dyDescent="0.35">
      <c r="B56" s="21"/>
      <c r="C56" s="20"/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15">
        <f t="shared" si="2"/>
        <v>0</v>
      </c>
      <c r="L56" s="18" t="str">
        <f>IF(NOT(ISBLANK(B56)),SUM($J$12:J56),"-")</f>
        <v>-</v>
      </c>
    </row>
    <row r="57" spans="2:12" x14ac:dyDescent="0.35">
      <c r="B57" s="21"/>
      <c r="C57" s="20"/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15">
        <f t="shared" si="2"/>
        <v>0</v>
      </c>
      <c r="L57" s="18" t="str">
        <f>IF(NOT(ISBLANK(B57)),SUM($J$12:J57),"-")</f>
        <v>-</v>
      </c>
    </row>
    <row r="58" spans="2:12" x14ac:dyDescent="0.35">
      <c r="B58" s="21"/>
      <c r="C58" s="20"/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15">
        <f t="shared" ref="J58" si="3">SUM(D58:I58)</f>
        <v>0</v>
      </c>
      <c r="L58" s="18" t="str">
        <f>IF(NOT(ISBLANK(B58)),SUM($J$12:J58),"-")</f>
        <v>-</v>
      </c>
    </row>
  </sheetData>
  <sheetProtection algorithmName="SHA-512" hashValue="/wopMeYfRUSB2hM/3+wdp+kTCvGzGL7RdTBMkIMUxwaeKqDrDtniLzpEy4XDpSDnGs7faFR5lM3WgIyZfux3eQ==" saltValue="jHm/OY875HKau/jjIRCNhg==" spinCount="100000" sheet="1" selectLockedCells="1"/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Savings goal tracker</vt:lpstr>
      <vt:lpstr>Example savings goal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Dunn</dc:creator>
  <cp:lastModifiedBy>Claire Dunn</cp:lastModifiedBy>
  <dcterms:created xsi:type="dcterms:W3CDTF">2024-10-03T11:25:04Z</dcterms:created>
  <dcterms:modified xsi:type="dcterms:W3CDTF">2024-12-08T15:39:43Z</dcterms:modified>
</cp:coreProperties>
</file>